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สาวิตรี (สจก.)\สาวิตรี (สจก.)\2. รายงาน สขร.1 (ก.พ. - ก.ย.  65)\"/>
    </mc:Choice>
  </mc:AlternateContent>
  <xr:revisionPtr revIDLastSave="0" documentId="13_ncr:1_{137CA1A4-167B-45F4-90AF-E19FD1AE6E45}" xr6:coauthVersionLast="36" xr6:coauthVersionMax="36" xr10:uidLastSave="{00000000-0000-0000-0000-000000000000}"/>
  <bookViews>
    <workbookView xWindow="0" yWindow="0" windowWidth="24000" windowHeight="9435" xr2:uid="{00000000-000D-0000-FFFF-FFFF00000000}"/>
  </bookViews>
  <sheets>
    <sheet name="ส.ค.65" sheetId="12" r:id="rId1"/>
  </sheets>
  <calcPr calcId="191029"/>
</workbook>
</file>

<file path=xl/calcChain.xml><?xml version="1.0" encoding="utf-8"?>
<calcChain xmlns="http://schemas.openxmlformats.org/spreadsheetml/2006/main">
  <c r="I30" i="12" l="1"/>
  <c r="C26" i="12"/>
  <c r="D11" i="12"/>
  <c r="G11" i="12" s="1"/>
  <c r="I11" i="12" s="1"/>
  <c r="H9" i="12"/>
  <c r="D9" i="12"/>
  <c r="G9" i="12" s="1"/>
  <c r="I9" i="12" s="1"/>
  <c r="D17" i="12" l="1"/>
  <c r="G17" i="12" s="1"/>
  <c r="I17" i="12" s="1"/>
  <c r="H13" i="12"/>
  <c r="D13" i="12"/>
  <c r="G13" i="12" s="1"/>
  <c r="I13" i="12" s="1"/>
  <c r="D15" i="12"/>
  <c r="G15" i="12" s="1"/>
  <c r="I15" i="12" s="1"/>
  <c r="H15" i="12"/>
  <c r="H7" i="12"/>
  <c r="D7" i="12"/>
  <c r="G7" i="12" s="1"/>
  <c r="I7" i="12" s="1"/>
  <c r="C25" i="12" l="1"/>
</calcChain>
</file>

<file path=xl/sharedStrings.xml><?xml version="1.0" encoding="utf-8"?>
<sst xmlns="http://schemas.openxmlformats.org/spreadsheetml/2006/main" count="79" uniqueCount="58">
  <si>
    <t>เหตุผลที่คัดเลือก โดยสังเขป</t>
  </si>
  <si>
    <t>ชื่อผู้ที่ได้รับการคัดเลือก</t>
  </si>
  <si>
    <t>งานจัดซื้อ-จัดจ้าง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</si>
  <si>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</si>
  <si>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</si>
  <si>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รายชื่อผู้เสนอราคา</t>
  </si>
  <si>
    <t>ราคาเสนอ(บาท)</t>
  </si>
  <si>
    <t>รายชื่อผู้เสนอราคาและราคาที่เสนอ</t>
  </si>
  <si>
    <t>ราคาที่ตกลง(บาท)</t>
  </si>
  <si>
    <t>ลำดับที่</t>
  </si>
  <si>
    <t xml:space="preserve">จัดซื้อ      </t>
  </si>
  <si>
    <t xml:space="preserve">จัดจ้าง     </t>
  </si>
  <si>
    <t>เรื่อง</t>
  </si>
  <si>
    <t xml:space="preserve">รวม     </t>
  </si>
  <si>
    <t>บาท</t>
  </si>
  <si>
    <t xml:space="preserve">รวมเป็นเงินทั้งสิ้น    </t>
  </si>
  <si>
    <t>สำนักงานการปฏิรูปที่ดินเพื่อเกษตรกรรม สำนักจัดการปฏิรูปที่ดิน</t>
  </si>
  <si>
    <t>เฉพาะเจาะจง</t>
  </si>
  <si>
    <t>ถูกต้องตามระเบียบ</t>
  </si>
  <si>
    <t>ราคาที่เหมาะสม/</t>
  </si>
  <si>
    <t>ผู้ได้รับการคัดเลือกและราคาตกลงซื้อหรือจ้าง</t>
  </si>
  <si>
    <t>วงเงินที่จะซื้อ</t>
  </si>
  <si>
    <t>หรือจ้าง(บาท)</t>
  </si>
  <si>
    <t>ราคากลาง</t>
  </si>
  <si>
    <t>(บาท)</t>
  </si>
  <si>
    <t>กษ 1201.10/1690</t>
  </si>
  <si>
    <t>ลว. 23 มิ.ย.54</t>
  </si>
  <si>
    <t>บมจ.การปิโตรเลียมแห่ง</t>
  </si>
  <si>
    <t>ประเทศไทย</t>
  </si>
  <si>
    <t xml:space="preserve">จำนวน 1 รายการ </t>
  </si>
  <si>
    <t>ร้านเจ. อาร์ นิววิชั่นส์</t>
  </si>
  <si>
    <t>ลว. 1 ก.ค. 65</t>
  </si>
  <si>
    <t>จัดซื้อเก้าอี้สำนักงาน</t>
  </si>
  <si>
    <t xml:space="preserve">บจก.ออฟฟิศเมท (ไทย) </t>
  </si>
  <si>
    <t>ซ 678/2565</t>
  </si>
  <si>
    <t>จำนวน 1 งาน</t>
  </si>
  <si>
    <t>จัดซื้อวัสดุสำนักงาน</t>
  </si>
  <si>
    <t>สรุปผลการดำเนินการจัดซื้อจัดจ้างในรอบ เดือน สิงหาคม 2565</t>
  </si>
  <si>
    <t>วันที่ 31 เดือน สิงหาคม พ.ศ. 2565</t>
  </si>
  <si>
    <t>จัดจ้างทำตรายางเพื่อใช้ในราชการ</t>
  </si>
  <si>
    <t>จำนวน 6 รายการ</t>
  </si>
  <si>
    <t>ร้านมอร์นิ่ง ไนน์</t>
  </si>
  <si>
    <t>ลว. 26 ก.ค. 65</t>
  </si>
  <si>
    <t xml:space="preserve"> จ 778/2565</t>
  </si>
  <si>
    <t>บจก. เอ็ม.วอเตอร์</t>
  </si>
  <si>
    <t>กษ 1205.1/562</t>
  </si>
  <si>
    <t>ลว. 27 ก.ย.63</t>
  </si>
  <si>
    <t>จัดซื้อน้ำดื่มสำหรับบริโภค ก.ค. 65</t>
  </si>
  <si>
    <t>จัดซื้อน้ำมันเชื้อเพลิงฯ ก.ค. 65</t>
  </si>
  <si>
    <t xml:space="preserve">จำนวน 35 รายการ </t>
  </si>
  <si>
    <t>ซ 840/2565</t>
  </si>
  <si>
    <t>ลว. 10 ส.ค. 65</t>
  </si>
  <si>
    <t>จัดจ้างซ่อมแซมบำรุงรักษาเครื่องปรับอากาศ</t>
  </si>
  <si>
    <t>หจก.เคทีพี แอร์ แอนด์</t>
  </si>
  <si>
    <t>เซอร์วิส</t>
  </si>
  <si>
    <t>จ 863/2565</t>
  </si>
  <si>
    <t>ลว. 16 ส.ค. 65</t>
  </si>
  <si>
    <r>
      <rPr>
        <b/>
        <sz val="12"/>
        <color theme="1"/>
        <rFont val="TH SarabunPSK"/>
        <family val="2"/>
      </rPr>
      <t>หมายเหตุ</t>
    </r>
    <r>
      <rPr>
        <sz val="12"/>
        <color theme="1"/>
        <rFont val="TH SarabunPSK"/>
        <family val="2"/>
      </rPr>
      <t xml:space="preserve">  รวมงบประมาณในการดำเนินการจัดซื้อจัดจ้างในเดือน สิงหาคม 2565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</si>
</sst>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2"/>
      <name val="TH SarabunPSK"/>
      <family val="2"/>
    </font>
    <font>
      <sz val="12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2" borderId="2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/>
    </xf>
    <xf numFmtId="0" fontId="2" fillId="0" borderId="0" xfId="0" applyFont="1" applyFill="1"/>
    <xf numFmtId="0" fontId="2" fillId="2" borderId="6" xfId="0" applyFont="1" applyFill="1" applyBorder="1" applyAlignment="1">
      <alignment horizontal="center" vertical="top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/>
    </xf>
    <xf numFmtId="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" fontId="5" fillId="0" borderId="0" xfId="0" applyNumberFormat="1" applyFont="1"/>
    <xf numFmtId="4" fontId="2" fillId="2" borderId="2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top"/>
    </xf>
    <xf numFmtId="13" fontId="2" fillId="2" borderId="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43961</xdr:colOff>
      <xdr:row>0</xdr:row>
      <xdr:rowOff>0</xdr:rowOff>
    </xdr:from>
    <xdr:to>
      <xdr:col>10</xdr:col>
      <xdr:colOff>952500</xdr:colOff>
      <xdr:row>1</xdr:row>
      <xdr:rowOff>36634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4E114246-C449-4E81-BFA8-DB16104D668A}"/>
            </a:ext>
          </a:extLst>
        </xdr:cNvPr>
        <xdr:cNvSpPr/>
      </xdr:nvSpPr>
      <xdr:spPr>
        <a:xfrm>
          <a:off x="9207011" y="0"/>
          <a:ext cx="908539" cy="38905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43961</xdr:colOff>
      <xdr:row>0</xdr:row>
      <xdr:rowOff>0</xdr:rowOff>
    </xdr:from>
    <xdr:to>
      <xdr:col>10</xdr:col>
      <xdr:colOff>952500</xdr:colOff>
      <xdr:row>1</xdr:row>
      <xdr:rowOff>36634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F14A53DC-B076-4E4F-A36E-D2BA5D67FF74}"/>
            </a:ext>
          </a:extLst>
        </xdr:cNvPr>
        <xdr:cNvSpPr/>
      </xdr:nvSpPr>
      <xdr:spPr>
        <a:xfrm>
          <a:off x="9207011" y="0"/>
          <a:ext cx="908539" cy="38905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A9D67-A997-4B80-A94A-36E4D3A6A227}">
  <dimension ref="A1:AG30"/>
  <sheetViews>
    <sheetView tabSelected="1" zoomScale="130" zoomScaleNormal="130" workbookViewId="0">
      <selection activeCell="F27" sqref="F27"/>
    </sheetView>
  </sheetViews>
  <sheetFormatPr defaultRowHeight="18.75" x14ac:dyDescent="0.45"/>
  <cols>
    <col min="1" max="1" width="5.5" style="1" customWidth="1"/>
    <col min="2" max="2" width="24" style="2" customWidth="1"/>
    <col min="3" max="3" width="10.25" style="2" customWidth="1"/>
    <col min="4" max="4" width="8.875" style="17" customWidth="1"/>
    <col min="5" max="5" width="8.75" style="3" customWidth="1"/>
    <col min="6" max="6" width="15.25" style="3" customWidth="1"/>
    <col min="7" max="7" width="9.25" style="2" customWidth="1"/>
    <col min="8" max="8" width="15" style="3" customWidth="1"/>
    <col min="9" max="9" width="11" style="2" customWidth="1"/>
    <col min="10" max="10" width="13" style="3" customWidth="1"/>
    <col min="11" max="11" width="12.875" style="2" customWidth="1"/>
    <col min="12" max="16384" width="9" style="2"/>
  </cols>
  <sheetData>
    <row r="1" spans="1:33" ht="27.75" x14ac:dyDescent="0.45">
      <c r="A1" s="58" t="s">
        <v>37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33" ht="27.75" x14ac:dyDescent="0.65">
      <c r="A2" s="59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33" ht="27.75" x14ac:dyDescent="0.65">
      <c r="A3" s="59" t="s">
        <v>38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5" spans="1:33" s="4" customFormat="1" ht="30" customHeight="1" x14ac:dyDescent="0.45">
      <c r="A5" s="60" t="s">
        <v>9</v>
      </c>
      <c r="B5" s="62" t="s">
        <v>2</v>
      </c>
      <c r="C5" s="21" t="s">
        <v>21</v>
      </c>
      <c r="D5" s="21" t="s">
        <v>23</v>
      </c>
      <c r="E5" s="61" t="s">
        <v>4</v>
      </c>
      <c r="F5" s="65" t="s">
        <v>7</v>
      </c>
      <c r="G5" s="66"/>
      <c r="H5" s="67" t="s">
        <v>20</v>
      </c>
      <c r="I5" s="68"/>
      <c r="J5" s="60" t="s">
        <v>0</v>
      </c>
      <c r="K5" s="61" t="s">
        <v>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s="4" customFormat="1" ht="45.75" customHeight="1" x14ac:dyDescent="0.45">
      <c r="A6" s="61"/>
      <c r="B6" s="63"/>
      <c r="C6" s="16" t="s">
        <v>22</v>
      </c>
      <c r="D6" s="23" t="s">
        <v>24</v>
      </c>
      <c r="E6" s="64"/>
      <c r="F6" s="21" t="s">
        <v>5</v>
      </c>
      <c r="G6" s="21" t="s">
        <v>6</v>
      </c>
      <c r="H6" s="22" t="s">
        <v>1</v>
      </c>
      <c r="I6" s="22" t="s">
        <v>8</v>
      </c>
      <c r="J6" s="61"/>
      <c r="K6" s="6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s="8" customFormat="1" ht="14.25" customHeight="1" x14ac:dyDescent="0.45">
      <c r="A7" s="52">
        <v>1</v>
      </c>
      <c r="B7" s="14" t="s">
        <v>39</v>
      </c>
      <c r="C7" s="46">
        <v>674.1</v>
      </c>
      <c r="D7" s="43">
        <f>C7</f>
        <v>674.1</v>
      </c>
      <c r="E7" s="48" t="s">
        <v>17</v>
      </c>
      <c r="F7" s="50" t="s">
        <v>41</v>
      </c>
      <c r="G7" s="43">
        <f>D7</f>
        <v>674.1</v>
      </c>
      <c r="H7" s="50" t="str">
        <f>F7</f>
        <v>ร้านมอร์นิ่ง ไนน์</v>
      </c>
      <c r="I7" s="43">
        <f>G7</f>
        <v>674.1</v>
      </c>
      <c r="J7" s="5" t="s">
        <v>19</v>
      </c>
      <c r="K7" s="28" t="s">
        <v>43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s="8" customFormat="1" x14ac:dyDescent="0.45">
      <c r="A8" s="69"/>
      <c r="B8" s="18" t="s">
        <v>40</v>
      </c>
      <c r="C8" s="55"/>
      <c r="D8" s="54"/>
      <c r="E8" s="57"/>
      <c r="F8" s="56"/>
      <c r="G8" s="54"/>
      <c r="H8" s="56"/>
      <c r="I8" s="54"/>
      <c r="J8" s="6" t="s">
        <v>18</v>
      </c>
      <c r="K8" s="19" t="s">
        <v>42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s="8" customFormat="1" ht="15" customHeight="1" x14ac:dyDescent="0.45">
      <c r="A9" s="52">
        <v>2</v>
      </c>
      <c r="B9" s="14" t="s">
        <v>47</v>
      </c>
      <c r="C9" s="46">
        <v>2484.54</v>
      </c>
      <c r="D9" s="43">
        <f>C9</f>
        <v>2484.54</v>
      </c>
      <c r="E9" s="48" t="s">
        <v>17</v>
      </c>
      <c r="F9" s="75" t="s">
        <v>44</v>
      </c>
      <c r="G9" s="76">
        <f>D9</f>
        <v>2484.54</v>
      </c>
      <c r="H9" s="75" t="str">
        <f>F9</f>
        <v>บจก. เอ็ม.วอเตอร์</v>
      </c>
      <c r="I9" s="76">
        <f>G9</f>
        <v>2484.54</v>
      </c>
      <c r="J9" s="77" t="s">
        <v>19</v>
      </c>
      <c r="K9" s="25" t="s">
        <v>45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s="8" customFormat="1" ht="17.25" customHeight="1" x14ac:dyDescent="0.45">
      <c r="A10" s="53"/>
      <c r="B10" s="15"/>
      <c r="C10" s="47"/>
      <c r="D10" s="44"/>
      <c r="E10" s="49"/>
      <c r="F10" s="78"/>
      <c r="G10" s="79"/>
      <c r="H10" s="78"/>
      <c r="I10" s="79"/>
      <c r="J10" s="80" t="s">
        <v>18</v>
      </c>
      <c r="K10" s="20" t="s">
        <v>46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s="8" customFormat="1" x14ac:dyDescent="0.45">
      <c r="A11" s="52">
        <v>3</v>
      </c>
      <c r="B11" s="14" t="s">
        <v>48</v>
      </c>
      <c r="C11" s="46">
        <v>4600</v>
      </c>
      <c r="D11" s="43">
        <f>C11</f>
        <v>4600</v>
      </c>
      <c r="E11" s="48" t="s">
        <v>17</v>
      </c>
      <c r="F11" s="25" t="s">
        <v>27</v>
      </c>
      <c r="G11" s="43">
        <f>D11</f>
        <v>4600</v>
      </c>
      <c r="H11" s="25" t="s">
        <v>27</v>
      </c>
      <c r="I11" s="43">
        <f>G11</f>
        <v>4600</v>
      </c>
      <c r="J11" s="5" t="s">
        <v>19</v>
      </c>
      <c r="K11" s="25" t="s">
        <v>25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s="8" customFormat="1" x14ac:dyDescent="0.45">
      <c r="A12" s="53"/>
      <c r="B12" s="15"/>
      <c r="C12" s="47"/>
      <c r="D12" s="44"/>
      <c r="E12" s="49"/>
      <c r="F12" s="26" t="s">
        <v>28</v>
      </c>
      <c r="G12" s="44"/>
      <c r="H12" s="26" t="s">
        <v>28</v>
      </c>
      <c r="I12" s="44"/>
      <c r="J12" s="6" t="s">
        <v>18</v>
      </c>
      <c r="K12" s="20" t="s">
        <v>26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s="8" customFormat="1" ht="14.25" customHeight="1" x14ac:dyDescent="0.45">
      <c r="A13" s="45">
        <v>4</v>
      </c>
      <c r="B13" s="14" t="s">
        <v>32</v>
      </c>
      <c r="C13" s="46">
        <v>16000</v>
      </c>
      <c r="D13" s="43">
        <f>C13</f>
        <v>16000</v>
      </c>
      <c r="E13" s="48" t="s">
        <v>17</v>
      </c>
      <c r="F13" s="50" t="s">
        <v>33</v>
      </c>
      <c r="G13" s="43">
        <f>D13</f>
        <v>16000</v>
      </c>
      <c r="H13" s="52" t="str">
        <f>F13</f>
        <v xml:space="preserve">บจก.ออฟฟิศเมท (ไทย) </v>
      </c>
      <c r="I13" s="43">
        <f>G13</f>
        <v>16000</v>
      </c>
      <c r="J13" s="5" t="s">
        <v>19</v>
      </c>
      <c r="K13" s="28" t="s">
        <v>34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s="8" customFormat="1" x14ac:dyDescent="0.45">
      <c r="A14" s="45"/>
      <c r="B14" s="15" t="s">
        <v>29</v>
      </c>
      <c r="C14" s="47"/>
      <c r="D14" s="44"/>
      <c r="E14" s="49"/>
      <c r="F14" s="51"/>
      <c r="G14" s="44"/>
      <c r="H14" s="53"/>
      <c r="I14" s="44"/>
      <c r="J14" s="6" t="s">
        <v>18</v>
      </c>
      <c r="K14" s="7" t="s">
        <v>31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s="8" customFormat="1" ht="14.25" customHeight="1" x14ac:dyDescent="0.45">
      <c r="A15" s="45">
        <v>5</v>
      </c>
      <c r="B15" s="14" t="s">
        <v>36</v>
      </c>
      <c r="C15" s="46">
        <v>35828.949999999997</v>
      </c>
      <c r="D15" s="43">
        <f>C15</f>
        <v>35828.949999999997</v>
      </c>
      <c r="E15" s="48" t="s">
        <v>17</v>
      </c>
      <c r="F15" s="50" t="s">
        <v>30</v>
      </c>
      <c r="G15" s="43">
        <f>D15</f>
        <v>35828.949999999997</v>
      </c>
      <c r="H15" s="52" t="str">
        <f>F15</f>
        <v>ร้านเจ. อาร์ นิววิชั่นส์</v>
      </c>
      <c r="I15" s="43">
        <f>G15</f>
        <v>35828.949999999997</v>
      </c>
      <c r="J15" s="5" t="s">
        <v>19</v>
      </c>
      <c r="K15" s="24" t="s">
        <v>50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s="8" customFormat="1" x14ac:dyDescent="0.45">
      <c r="A16" s="45"/>
      <c r="B16" s="15" t="s">
        <v>49</v>
      </c>
      <c r="C16" s="47"/>
      <c r="D16" s="44"/>
      <c r="E16" s="49"/>
      <c r="F16" s="51"/>
      <c r="G16" s="44"/>
      <c r="H16" s="53"/>
      <c r="I16" s="44"/>
      <c r="J16" s="6" t="s">
        <v>18</v>
      </c>
      <c r="K16" s="7" t="s">
        <v>51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s="8" customFormat="1" ht="14.25" customHeight="1" x14ac:dyDescent="0.45">
      <c r="A17" s="45">
        <v>6</v>
      </c>
      <c r="B17" s="14" t="s">
        <v>52</v>
      </c>
      <c r="C17" s="46">
        <v>7800</v>
      </c>
      <c r="D17" s="43">
        <f>C17</f>
        <v>7800</v>
      </c>
      <c r="E17" s="48" t="s">
        <v>17</v>
      </c>
      <c r="F17" s="40" t="s">
        <v>53</v>
      </c>
      <c r="G17" s="43">
        <f>D17</f>
        <v>7800</v>
      </c>
      <c r="H17" s="40" t="s">
        <v>53</v>
      </c>
      <c r="I17" s="43">
        <f>G17</f>
        <v>7800</v>
      </c>
      <c r="J17" s="5" t="s">
        <v>19</v>
      </c>
      <c r="K17" s="81" t="s">
        <v>55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s="8" customFormat="1" x14ac:dyDescent="0.45">
      <c r="A18" s="45"/>
      <c r="B18" s="15" t="s">
        <v>35</v>
      </c>
      <c r="C18" s="47"/>
      <c r="D18" s="44"/>
      <c r="E18" s="49"/>
      <c r="F18" s="41" t="s">
        <v>54</v>
      </c>
      <c r="G18" s="44"/>
      <c r="H18" s="41" t="s">
        <v>54</v>
      </c>
      <c r="I18" s="44"/>
      <c r="J18" s="6" t="s">
        <v>18</v>
      </c>
      <c r="K18" s="7" t="s">
        <v>56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s="8" customFormat="1" ht="14.25" customHeight="1" x14ac:dyDescent="0.45">
      <c r="A19" s="45"/>
      <c r="B19" s="14"/>
      <c r="C19" s="46"/>
      <c r="D19" s="43"/>
      <c r="E19" s="48"/>
      <c r="F19" s="50"/>
      <c r="G19" s="43"/>
      <c r="H19" s="52"/>
      <c r="I19" s="43"/>
      <c r="J19" s="5"/>
      <c r="K19" s="2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s="8" customFormat="1" x14ac:dyDescent="0.45">
      <c r="A20" s="45"/>
      <c r="B20" s="15"/>
      <c r="C20" s="47"/>
      <c r="D20" s="44"/>
      <c r="E20" s="49"/>
      <c r="F20" s="51"/>
      <c r="G20" s="44"/>
      <c r="H20" s="53"/>
      <c r="I20" s="44"/>
      <c r="J20" s="9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s="8" customFormat="1" ht="9" customHeight="1" x14ac:dyDescent="0.45">
      <c r="A21" s="29"/>
      <c r="B21" s="30"/>
      <c r="C21" s="31"/>
      <c r="D21" s="32"/>
      <c r="E21" s="33"/>
      <c r="F21" s="34"/>
      <c r="G21" s="32"/>
      <c r="H21" s="34"/>
      <c r="I21" s="32"/>
      <c r="J21" s="35"/>
      <c r="K21" s="3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s="39" customFormat="1" x14ac:dyDescent="0.45">
      <c r="A22" s="70" t="s">
        <v>57</v>
      </c>
      <c r="B22" s="70"/>
      <c r="C22" s="70"/>
      <c r="D22" s="70"/>
      <c r="E22" s="70"/>
      <c r="F22" s="70"/>
      <c r="G22" s="37"/>
      <c r="H22" s="38"/>
      <c r="I22" s="37"/>
      <c r="J22" s="38"/>
    </row>
    <row r="23" spans="1:33" x14ac:dyDescent="0.45">
      <c r="A23" s="11"/>
      <c r="B23" s="12" t="s">
        <v>10</v>
      </c>
      <c r="C23" s="71">
        <v>4</v>
      </c>
      <c r="D23" s="71"/>
      <c r="E23" s="1" t="s">
        <v>12</v>
      </c>
      <c r="G23" s="10"/>
    </row>
    <row r="24" spans="1:33" x14ac:dyDescent="0.45">
      <c r="B24" s="12" t="s">
        <v>11</v>
      </c>
      <c r="C24" s="72">
        <v>2</v>
      </c>
      <c r="D24" s="72"/>
      <c r="E24" s="3" t="s">
        <v>12</v>
      </c>
      <c r="G24" s="10"/>
    </row>
    <row r="25" spans="1:33" x14ac:dyDescent="0.45">
      <c r="B25" s="12" t="s">
        <v>13</v>
      </c>
      <c r="C25" s="72">
        <f>SUM(C23:D24)</f>
        <v>6</v>
      </c>
      <c r="D25" s="72"/>
      <c r="E25" s="3" t="s">
        <v>12</v>
      </c>
      <c r="I25" s="10"/>
    </row>
    <row r="26" spans="1:33" x14ac:dyDescent="0.45">
      <c r="B26" s="13" t="s">
        <v>15</v>
      </c>
      <c r="C26" s="73">
        <f>I30</f>
        <v>67387.59</v>
      </c>
      <c r="D26" s="74"/>
      <c r="E26" s="27" t="s">
        <v>14</v>
      </c>
    </row>
    <row r="30" spans="1:33" x14ac:dyDescent="0.45">
      <c r="I30" s="42">
        <f>SUM(I7:I20)</f>
        <v>67387.59</v>
      </c>
    </row>
  </sheetData>
  <mergeCells count="67">
    <mergeCell ref="A22:F22"/>
    <mergeCell ref="C23:D23"/>
    <mergeCell ref="C24:D24"/>
    <mergeCell ref="C25:D25"/>
    <mergeCell ref="C26:D26"/>
    <mergeCell ref="H19:H20"/>
    <mergeCell ref="I19:I20"/>
    <mergeCell ref="A11:A12"/>
    <mergeCell ref="C11:C12"/>
    <mergeCell ref="D11:D12"/>
    <mergeCell ref="E11:E12"/>
    <mergeCell ref="G11:G12"/>
    <mergeCell ref="A19:A20"/>
    <mergeCell ref="C19:C20"/>
    <mergeCell ref="D19:D20"/>
    <mergeCell ref="E19:E20"/>
    <mergeCell ref="F19:F20"/>
    <mergeCell ref="G19:G20"/>
    <mergeCell ref="A13:A14"/>
    <mergeCell ref="I9:I10"/>
    <mergeCell ref="A15:A16"/>
    <mergeCell ref="C15:C16"/>
    <mergeCell ref="D15:D16"/>
    <mergeCell ref="E15:E16"/>
    <mergeCell ref="G15:G16"/>
    <mergeCell ref="I11:I12"/>
    <mergeCell ref="C13:C14"/>
    <mergeCell ref="D13:D14"/>
    <mergeCell ref="E13:E14"/>
    <mergeCell ref="F13:F14"/>
    <mergeCell ref="G13:G14"/>
    <mergeCell ref="H13:H14"/>
    <mergeCell ref="F9:F10"/>
    <mergeCell ref="H9:H10"/>
    <mergeCell ref="A9:A10"/>
    <mergeCell ref="C9:C10"/>
    <mergeCell ref="D9:D10"/>
    <mergeCell ref="E9:E10"/>
    <mergeCell ref="G9:G10"/>
    <mergeCell ref="I7:I8"/>
    <mergeCell ref="E7:E8"/>
    <mergeCell ref="A1:K1"/>
    <mergeCell ref="A2:K2"/>
    <mergeCell ref="A3:K3"/>
    <mergeCell ref="A5:A6"/>
    <mergeCell ref="B5:B6"/>
    <mergeCell ref="E5:E6"/>
    <mergeCell ref="F5:G5"/>
    <mergeCell ref="H5:I5"/>
    <mergeCell ref="J5:J6"/>
    <mergeCell ref="K5:K6"/>
    <mergeCell ref="A7:A8"/>
    <mergeCell ref="D7:D8"/>
    <mergeCell ref="C7:C8"/>
    <mergeCell ref="H15:H16"/>
    <mergeCell ref="F15:F16"/>
    <mergeCell ref="F7:F8"/>
    <mergeCell ref="H7:H8"/>
    <mergeCell ref="G7:G8"/>
    <mergeCell ref="I13:I14"/>
    <mergeCell ref="A17:A18"/>
    <mergeCell ref="C17:C18"/>
    <mergeCell ref="D17:D18"/>
    <mergeCell ref="E17:E18"/>
    <mergeCell ref="G17:G18"/>
    <mergeCell ref="I17:I18"/>
    <mergeCell ref="I15:I16"/>
  </mergeCells>
  <pageMargins left="0.21" right="0.17" top="0.32" bottom="0.24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ส.ค.65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DELL</cp:lastModifiedBy>
  <cp:lastPrinted>2022-09-08T07:04:33Z</cp:lastPrinted>
  <dcterms:created xsi:type="dcterms:W3CDTF">2014-06-17T04:26:25Z</dcterms:created>
  <dcterms:modified xsi:type="dcterms:W3CDTF">2022-09-08T07:05:02Z</dcterms:modified>
</cp:coreProperties>
</file>